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  <c r="D11" i="1" l="1"/>
  <c r="C11" i="1"/>
  <c r="D10" i="1"/>
  <c r="D9" i="1"/>
  <c r="C10" i="1"/>
  <c r="C9" i="1"/>
  <c r="D8" i="1"/>
  <c r="C8" i="1"/>
  <c r="D7" i="1"/>
  <c r="C7" i="1"/>
  <c r="D6" i="1"/>
  <c r="E12" i="1"/>
  <c r="F11" i="1" l="1"/>
  <c r="F10" i="1"/>
  <c r="F9" i="1"/>
  <c r="F8" i="1"/>
  <c r="F7" i="1"/>
  <c r="F6" i="1"/>
  <c r="F12" i="1" l="1"/>
</calcChain>
</file>

<file path=xl/sharedStrings.xml><?xml version="1.0" encoding="utf-8"?>
<sst xmlns="http://schemas.openxmlformats.org/spreadsheetml/2006/main" count="16" uniqueCount="16">
  <si>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</si>
  <si>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</si>
  <si>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</si>
  <si>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</si>
  <si>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</si>
  <si>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</si>
  <si>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</si>
  <si>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</si>
  <si>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</si>
  <si>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</si>
  <si>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</si>
  <si>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</si>
  <si>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</si>
  <si>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</si>
  <si>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</si>
  <si>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г. Верещагино, ул. К. Маркса 8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</si>
</sst>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2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E12" sqref="E12"/>
    </sheetView>
  </sheetViews>
  <sheetFormatPr defaultRowHeight="15" x14ac:dyDescent="0.25"/>
  <cols>
    <col min="1" max="1" width="5.42578125" customWidth="1"/>
    <col min="2" max="2" width="73.285156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8" t="s">
        <v>15</v>
      </c>
      <c r="B2" s="18"/>
      <c r="C2" s="18"/>
      <c r="D2" s="18"/>
      <c r="E2" s="18"/>
      <c r="F2" s="18"/>
    </row>
    <row r="3" spans="1:6" x14ac:dyDescent="0.25">
      <c r="A3" t="s">
        <v>14</v>
      </c>
    </row>
    <row r="5" spans="1:6" ht="75" customHeight="1" x14ac:dyDescent="0.25">
      <c r="A5" s="9" t="s">
        <v>5</v>
      </c>
      <c r="B5" s="10" t="s">
        <v>6</v>
      </c>
      <c r="C5" s="11" t="s">
        <v>7</v>
      </c>
      <c r="D5" s="11" t="s">
        <v>8</v>
      </c>
      <c r="E5" s="12" t="s">
        <v>9</v>
      </c>
      <c r="F5" s="13" t="s">
        <v>11</v>
      </c>
    </row>
    <row r="6" spans="1:6" ht="28.5" customHeight="1" x14ac:dyDescent="0.25">
      <c r="A6" s="2">
        <v>1</v>
      </c>
      <c r="B6" s="3" t="s">
        <v>0</v>
      </c>
      <c r="C6" s="5">
        <f>C12*28.55%</f>
        <v>17388.757215000001</v>
      </c>
      <c r="D6" s="6">
        <f>D12*25.13%</f>
        <v>13662.062714999998</v>
      </c>
      <c r="E6" s="5">
        <v>18077</v>
      </c>
      <c r="F6" s="5">
        <f t="shared" ref="F6:F10" si="0">C6-E6</f>
        <v>-688.24278499999855</v>
      </c>
    </row>
    <row r="7" spans="1:6" ht="29.25" customHeight="1" x14ac:dyDescent="0.25">
      <c r="A7" s="2">
        <v>2</v>
      </c>
      <c r="B7" s="3" t="s">
        <v>1</v>
      </c>
      <c r="C7" s="5">
        <f>C12*9.14%</f>
        <v>5566.8385620000008</v>
      </c>
      <c r="D7" s="6">
        <f>D12*9.14%</f>
        <v>4969.0112700000009</v>
      </c>
      <c r="E7" s="5">
        <v>5573.7</v>
      </c>
      <c r="F7" s="5">
        <f t="shared" si="0"/>
        <v>-6.8614379999989978</v>
      </c>
    </row>
    <row r="8" spans="1:6" ht="30" customHeight="1" x14ac:dyDescent="0.25">
      <c r="A8" s="2">
        <v>3</v>
      </c>
      <c r="B8" s="3" t="s">
        <v>2</v>
      </c>
      <c r="C8" s="5">
        <f>C12*19.67%</f>
        <v>11980.275111000001</v>
      </c>
      <c r="D8" s="6">
        <f>D12*19.67%</f>
        <v>10693.703685000002</v>
      </c>
      <c r="E8" s="14">
        <v>11998.9</v>
      </c>
      <c r="F8" s="5">
        <f t="shared" si="0"/>
        <v>-18.624888999998802</v>
      </c>
    </row>
    <row r="9" spans="1:6" ht="32.25" customHeight="1" x14ac:dyDescent="0.25">
      <c r="A9" s="2">
        <v>4</v>
      </c>
      <c r="B9" s="3" t="s">
        <v>10</v>
      </c>
      <c r="C9" s="5">
        <f>C12*5.33%</f>
        <v>3246.3073890000001</v>
      </c>
      <c r="D9" s="6">
        <f>D12*5.33%</f>
        <v>2897.6838150000003</v>
      </c>
      <c r="E9" s="14">
        <v>3251.3</v>
      </c>
      <c r="F9" s="5">
        <f t="shared" si="0"/>
        <v>-4.9926110000001245</v>
      </c>
    </row>
    <row r="10" spans="1:6" ht="48" customHeight="1" x14ac:dyDescent="0.25">
      <c r="A10" s="2">
        <v>5</v>
      </c>
      <c r="B10" s="3" t="s">
        <v>3</v>
      </c>
      <c r="C10" s="5">
        <f>C12*5.33%</f>
        <v>3246.3073890000001</v>
      </c>
      <c r="D10" s="6">
        <f>D12*5.33%</f>
        <v>2897.6838150000003</v>
      </c>
      <c r="E10" s="14">
        <v>3251.3</v>
      </c>
      <c r="F10" s="5">
        <f t="shared" si="0"/>
        <v>-4.9926110000001245</v>
      </c>
    </row>
    <row r="11" spans="1:6" ht="33.75" customHeight="1" x14ac:dyDescent="0.25">
      <c r="A11" s="2">
        <v>6</v>
      </c>
      <c r="B11" s="3" t="s">
        <v>4</v>
      </c>
      <c r="C11" s="5">
        <f>C12*31.98%</f>
        <v>19477.844334000001</v>
      </c>
      <c r="D11" s="6">
        <f>D12*31.98%</f>
        <v>17386.102890000002</v>
      </c>
      <c r="E11" s="14">
        <v>19507.8</v>
      </c>
      <c r="F11" s="5">
        <f>C11-E11</f>
        <v>-29.955665999998018</v>
      </c>
    </row>
    <row r="12" spans="1:6" ht="18.75" customHeight="1" x14ac:dyDescent="0.25">
      <c r="A12" s="1"/>
      <c r="B12" s="4" t="s">
        <v>12</v>
      </c>
      <c r="C12" s="7">
        <v>60906.33</v>
      </c>
      <c r="D12" s="7">
        <v>54365.55</v>
      </c>
      <c r="E12" s="8">
        <f>SUM(E6:E11)</f>
        <v>61660</v>
      </c>
      <c r="F12" s="8">
        <f>SUM(F6:F11)</f>
        <v>-753.66999999999462</v>
      </c>
    </row>
    <row r="14" spans="1:6" ht="18" customHeight="1" x14ac:dyDescent="0.25">
      <c r="B14" s="15"/>
      <c r="C14" s="16"/>
      <c r="D14" s="17" t="s">
        <v>13</v>
      </c>
      <c r="E14" s="17"/>
      <c r="F14" s="17"/>
    </row>
  </sheetData>
  <mergeCells count="2">
    <mergeCell ref="D14:F14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2016-04-25T08:13:34Z</cp:lastPrinted>
  <dcterms:created xsi:type="dcterms:W3CDTF">2012-06-05T08:57:36Z</dcterms:created>
  <dcterms:modified xsi:type="dcterms:W3CDTF">2016-04-25T08:15:25Z</dcterms:modified>
</cp:coreProperties>
</file>